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lva\Desktop\"/>
    </mc:Choice>
  </mc:AlternateContent>
  <xr:revisionPtr revIDLastSave="0" documentId="13_ncr:1_{FFC9D721-7E2E-4E7F-A500-842052767A8C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Смета 23-24" sheetId="3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9" i="3" l="1"/>
  <c r="B39" i="3"/>
</calcChain>
</file>

<file path=xl/sharedStrings.xml><?xml version="1.0" encoding="utf-8"?>
<sst xmlns="http://schemas.openxmlformats.org/spreadsheetml/2006/main" count="71" uniqueCount="69">
  <si>
    <t xml:space="preserve">       ПЛАНОВАЯ СМЕТА ЗАТРАТ СНТ "ОТДЫХ"</t>
  </si>
  <si>
    <t>Статьи расхода</t>
  </si>
  <si>
    <t>ИТОГО:</t>
  </si>
  <si>
    <t xml:space="preserve">      на 2025-2026 финансовый год </t>
  </si>
  <si>
    <t>Фактические расходы за 2024-2025 финансовый год (справочно) (с 01.07.2024 по 30.06.2025), руб.</t>
  </si>
  <si>
    <t>Плановая смета затрат на 2025-2026 финансовый год (с 01.07.2025 по 30.06.2026), руб.</t>
  </si>
  <si>
    <t>1.Налоги и взносы</t>
  </si>
  <si>
    <t>1.1 Земельный налог</t>
  </si>
  <si>
    <t>1.2 Водный налог</t>
  </si>
  <si>
    <t>1.3 Социальные отчисления</t>
  </si>
  <si>
    <t>2.Фонд оплаты труда</t>
  </si>
  <si>
    <t>2.1 Председатель</t>
  </si>
  <si>
    <t>2.2 Бухгалтер</t>
  </si>
  <si>
    <t>2.5 Водопроводчик</t>
  </si>
  <si>
    <t>2.6 Секретарь</t>
  </si>
  <si>
    <t>2.3 Электрик</t>
  </si>
  <si>
    <t>Лимит потребления воды для СНТ "Отдых" установлен в размере 52 куб.м/сутки и 9300 тыс.куб.м/год. Превышение лимита оплачивается с применением  повышающего коэффициента.</t>
  </si>
  <si>
    <t>В 2025-2026 финансовом году зарплата не увеличена</t>
  </si>
  <si>
    <t>В 2025-2026 финансовом году зарплата не увеличена. . Обязанности – ремонт электрооборудования и профилактические работы на территории СНТ, снятие показаний электросчетчиков общего потребления.</t>
  </si>
  <si>
    <t>В 2025-2026 финансовом году зарплата не увеличена.        Обязанности – запуск и отключение магистрального водопровода, ремонт и обслуживание магистральных водопроводных сетей в течение сезона.</t>
  </si>
  <si>
    <t>Зарплата привязана к МРОТ по Московской области. Заложено увеличение оклада с 01.01.2026 из-за анонсированного повышения МРОТ.</t>
  </si>
  <si>
    <t>2.4 Сторож (3-я территория)</t>
  </si>
  <si>
    <t xml:space="preserve">Предусмотрено не менее пяти централизованных мероприятий по уборке снега с участием стороннего исполнителя. </t>
  </si>
  <si>
    <t xml:space="preserve">Расходы на обслуживание и ведение расчётного счёта в банке, оплата за осуществление платежей. </t>
  </si>
  <si>
    <t xml:space="preserve">Оплата использования доменного имени официального сайта СНТ </t>
  </si>
  <si>
    <r>
      <t>Дрова закупаются из расчета 8 куб.м для дежурных  и</t>
    </r>
    <r>
      <rPr>
        <sz val="11"/>
        <color rgb="FFFF0000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 xml:space="preserve">6 куб.м для сторожа 3 территории. </t>
    </r>
  </si>
  <si>
    <t>Бумага для принтера, заправка картриджа, замена ламп в здании правления, прочие канцелярские расходы по необходимости</t>
  </si>
  <si>
    <t>Служебные поездки членов правления по делам СНТ, отправка служебной почты</t>
  </si>
  <si>
    <t>Оплата лицензированной копии бухгалтерской программы.</t>
  </si>
  <si>
    <t>Годовое обслуживание электронной подписи председателя СНТ.</t>
  </si>
  <si>
    <t>Оплата служебного телефона дежурных по СНТ, а также GSM-модуля (при необходимости)</t>
  </si>
  <si>
    <t>ФИНАНСОВО-ЭКОНОМИЧЕСКОЕ ОБОСНОВАНИЕ РАСХОДА</t>
  </si>
  <si>
    <t>Общая площадь земельных участков общего пользования товарищества составляет 3.49 га.  Ставка земельного налога составляет 0.3% от кадастровой стоимости.</t>
  </si>
  <si>
    <t>В 2025-2026 финансовом году зарплата не увеличена. Выплачивается только в сезон с мая по сентябрь.                            Обязанности - ведение протоколов общего собрания и заседаний правления, ведение реестра садоводов, выдача справок и уведомлений, принятие заявлений и доверенностей от членов СНТ.</t>
  </si>
  <si>
    <t>3. Общехозяйственные расходы</t>
  </si>
  <si>
    <t>3.1 Электроэнергия внутреннего потребления</t>
  </si>
  <si>
    <t>За основу взят фактический расход за предыдущий финансовый год с поправкой на реальный рост тарифа. В данную статью входит - электроснабжение здания Правления СНТ,  водонапорной башни, сторожки 3 территории, а также уличное освещение.</t>
  </si>
  <si>
    <t>Региональный оператор - Чеховский филиал ООО «МСК-НТ». Стоимость вывоза 1 куб.м с 1 июля 2025 г. - 1175 руб., за один раз вывозится 5.5 куб.м ТБО. В сезон с мая по сентябрь вывоз ТБО производится по графику (вторник, пятница, воскресенье), в остальное время - по заявке.</t>
  </si>
  <si>
    <t>Комплекс работ по защите от снега механизма ворот 2 территории;  полное обновление проводки в сторожке 3 территории;  закупка светильников наружного освещения в достаточном количестве, модернизация обогрева отдельных помещений здания правления, расходные материалы на ремонт магистрального водопровода.</t>
  </si>
  <si>
    <t>3.2 Вывоз и утилизация твёрдых бытовых отходов</t>
  </si>
  <si>
    <t xml:space="preserve">3.3 Расходы на материалы для жизнеобеспечения Товарищества  </t>
  </si>
  <si>
    <t>3.4 Ремонт ворот</t>
  </si>
  <si>
    <t>3.5 Расходные материалы для содержания водопровода</t>
  </si>
  <si>
    <t>Включено в статью 3.3 настоящей Сметы</t>
  </si>
  <si>
    <t>4. Расходы на оплату услуг дежурных</t>
  </si>
  <si>
    <t>5. Благоустройство общественных территорий</t>
  </si>
  <si>
    <t>5.1 Уборка территории и площадки ТБО</t>
  </si>
  <si>
    <t>5.2 Ремонт и обслуживание дорожного покрытия</t>
  </si>
  <si>
    <t>5.3 Уборка снега</t>
  </si>
  <si>
    <t>Ремонт дорожного покрытия с использованием щебня средней фракции. Укладка запланирована на весну 2026 года.</t>
  </si>
  <si>
    <t>6. Юридические услуги и судебные расходы</t>
  </si>
  <si>
    <t>6.1 Юридические услуги и судебные расходы</t>
  </si>
  <si>
    <t>Консультации юристов (при необходимости), оплата пошлин при подаче от лица СНТ исков к должникам по членским взносам и прочие судебные расходы.  Непотраченные средства по данной статье перенаправляются в раздел 3.3 настоящей Сметы</t>
  </si>
  <si>
    <t>7. Административные  и организационные расходы</t>
  </si>
  <si>
    <t>7.1 Банковское обслуживание</t>
  </si>
  <si>
    <t>7.2 Электронная подпись</t>
  </si>
  <si>
    <t>7.3 Программное обеспечение 1С</t>
  </si>
  <si>
    <t xml:space="preserve">7.4 Обслуживание сайта </t>
  </si>
  <si>
    <t>7.5 Транспортные и почтовые расходы</t>
  </si>
  <si>
    <t>7.6 Услуги беспроводной связи</t>
  </si>
  <si>
    <t>7.7 Канцелярские расходы</t>
  </si>
  <si>
    <t>7.8 Дрова для отопления сторожек в зимний период</t>
  </si>
  <si>
    <t>ОЖИДАЕМЫЙ ПРИХОД СРЕДСТВ ИЗ ЧЛЕНСКИХ ВЗНОСОВ</t>
  </si>
  <si>
    <t>СПРАВОЧНО: ранее сформированные фонды:</t>
  </si>
  <si>
    <t xml:space="preserve">      *  целевой фонд на ремонт водонапорной башни   -  492426,00 руб.</t>
  </si>
  <si>
    <t xml:space="preserve">      *  резервный фонд                               -  93780,00 руб.</t>
  </si>
  <si>
    <t>1. Страховые взносы в размере 30 % (22 % - на обязательное пенсионное страхование в пределах установленной величины базы для исчисления страховых взносов, 2,9 % - на обязательное социальное страхование на случай временной нетрудоспособности и в связи с материнством в пределах взносооблагаемой базы, 5,1 % на обязательное медицинское страхование),
2. Социальное страхование от несчастных случаев - 0,2%.
ИТОГО  -  30,2%.</t>
  </si>
  <si>
    <t>Выплата четверым дежурным по договору за оказание услуг. Обязанности дежурных - соблюдение трудовой дисциплины, своевременное информирование председателя и членов правления обо всех инцидентах на территории товарищества, выполнение текущих поручений в рамках договора. 
Количество дежурных определено из расчета 1 человек на 50 участков.</t>
  </si>
  <si>
    <t>Очистка территории от веток, наведение порядка на площадке ТБО. В целом - исполнение п.1 ст. 55 Закона Московской области «О благоустройстве в Московской области» № 191/2014-ОЗ от 30 декабря 2014 года.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</si>
</sst>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Arial Narrow"/>
      <family val="2"/>
      <charset val="204"/>
    </font>
    <font>
      <b/>
      <sz val="11"/>
      <name val="Arial Narrow"/>
      <family val="2"/>
      <charset val="204"/>
    </font>
    <font>
      <b/>
      <sz val="14"/>
      <name val="Arial Narrow"/>
      <family val="2"/>
      <charset val="204"/>
    </font>
    <font>
      <b/>
      <i/>
      <sz val="14"/>
      <name val="Arial Narrow"/>
      <family val="2"/>
      <charset val="204"/>
    </font>
    <font>
      <sz val="11"/>
      <name val="Times New Roman"/>
      <family val="1"/>
      <charset val="204"/>
    </font>
    <font>
      <sz val="12"/>
      <name val="Arial Narrow"/>
      <family val="2"/>
      <charset val="204"/>
    </font>
    <font>
      <sz val="14"/>
      <name val="Arial Narrow"/>
      <family val="2"/>
      <charset val="204"/>
    </font>
    <font>
      <i/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20"/>
      <color theme="1"/>
      <name val="Arial Narrow"/>
      <family val="2"/>
      <charset val="204"/>
    </font>
    <font>
      <b/>
      <sz val="18"/>
      <color theme="1"/>
      <name val="Arial Narrow"/>
      <family val="2"/>
      <charset val="204"/>
    </font>
    <font>
      <b/>
      <sz val="22"/>
      <color theme="1"/>
      <name val="Arial Narrow"/>
      <family val="2"/>
      <charset val="204"/>
    </font>
    <font>
      <sz val="20"/>
      <name val="Arial Narrow"/>
      <family val="2"/>
      <charset val="204"/>
    </font>
    <font>
      <b/>
      <sz val="16"/>
      <name val="Arial Narrow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6" fillId="0" borderId="1" xfId="0" applyFont="1" applyBorder="1"/>
    <xf numFmtId="4" fontId="7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left" vertical="center" wrapText="1"/>
    </xf>
    <xf numFmtId="0" fontId="10" fillId="0" borderId="0" xfId="0" applyFont="1"/>
    <xf numFmtId="4" fontId="7" fillId="0" borderId="5" xfId="0" applyNumberFormat="1" applyFont="1" applyBorder="1" applyAlignment="1">
      <alignment horizontal="center" vertical="center"/>
    </xf>
    <xf numFmtId="4" fontId="7" fillId="0" borderId="1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16" fontId="6" fillId="0" borderId="1" xfId="0" applyNumberFormat="1" applyFont="1" applyBorder="1" applyAlignment="1">
      <alignment vertical="center"/>
    </xf>
    <xf numFmtId="4" fontId="7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4" fontId="17" fillId="0" borderId="2" xfId="0" applyNumberFormat="1" applyFont="1" applyBorder="1" applyAlignment="1">
      <alignment horizontal="center" vertical="center"/>
    </xf>
    <xf numFmtId="0" fontId="19" fillId="0" borderId="0" xfId="0" applyFont="1" applyFill="1" applyBorder="1" applyAlignment="1">
      <alignment vertical="center"/>
    </xf>
    <xf numFmtId="0" fontId="4" fillId="3" borderId="7" xfId="0" applyFont="1" applyFill="1" applyBorder="1" applyAlignment="1"/>
    <xf numFmtId="0" fontId="4" fillId="3" borderId="0" xfId="0" applyFont="1" applyFill="1" applyBorder="1"/>
    <xf numFmtId="0" fontId="4" fillId="3" borderId="4" xfId="0" applyFont="1" applyFill="1" applyBorder="1" applyAlignment="1">
      <alignment vertical="center"/>
    </xf>
    <xf numFmtId="0" fontId="15" fillId="4" borderId="2" xfId="0" applyFont="1" applyFill="1" applyBorder="1" applyAlignment="1">
      <alignment vertical="center"/>
    </xf>
    <xf numFmtId="4" fontId="18" fillId="5" borderId="0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3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6" fillId="0" borderId="4" xfId="0" applyFont="1" applyBorder="1"/>
    <xf numFmtId="0" fontId="6" fillId="0" borderId="4" xfId="0" applyFont="1" applyBorder="1" applyAlignment="1">
      <alignment horizontal="left" vertical="center" wrapText="1"/>
    </xf>
    <xf numFmtId="16" fontId="6" fillId="0" borderId="4" xfId="0" applyNumberFormat="1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2" fillId="0" borderId="8" xfId="0" applyFont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4" fillId="0" borderId="1" xfId="0" applyFont="1" applyBorder="1" applyAlignment="1"/>
    <xf numFmtId="4" fontId="17" fillId="4" borderId="9" xfId="0" applyNumberFormat="1" applyFont="1" applyFill="1" applyBorder="1" applyAlignment="1">
      <alignment horizontal="center" vertical="center"/>
    </xf>
    <xf numFmtId="4" fontId="4" fillId="0" borderId="1" xfId="0" applyNumberFormat="1" applyFont="1" applyBorder="1" applyAlignment="1"/>
    <xf numFmtId="0" fontId="4" fillId="3" borderId="4" xfId="0" applyFont="1" applyFill="1" applyBorder="1" applyAlignment="1">
      <alignment horizontal="left" vertical="center"/>
    </xf>
    <xf numFmtId="0" fontId="4" fillId="3" borderId="6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/>
    </xf>
    <xf numFmtId="0" fontId="4" fillId="3" borderId="6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F45"/>
  <sheetViews>
    <sheetView tabSelected="1" zoomScale="75" zoomScaleNormal="75" workbookViewId="0"/>
  </sheetViews>
  <sheetFormatPr defaultRowHeight="15" x14ac:dyDescent="0.25"/>
  <cols>
    <col min="1" max="1" width="48" customWidth="1"/>
    <col min="2" max="2" width="33.42578125" customWidth="1"/>
    <col min="3" max="3" width="37.7109375" customWidth="1"/>
    <col min="4" max="4" width="86" style="3" customWidth="1"/>
    <col min="5" max="5" width="23.28515625" style="3" customWidth="1"/>
    <col min="6" max="6" width="60.85546875" style="3" customWidth="1"/>
    <col min="7" max="7" width="23.7109375" customWidth="1"/>
  </cols>
  <sheetData>
    <row r="2" spans="1:6" ht="25.5" x14ac:dyDescent="0.35">
      <c r="A2" s="29" t="s">
        <v>0</v>
      </c>
      <c r="B2" s="29"/>
      <c r="C2" s="29"/>
      <c r="D2" s="29"/>
    </row>
    <row r="3" spans="1:6" ht="23.25" x14ac:dyDescent="0.35">
      <c r="A3" s="30" t="s">
        <v>3</v>
      </c>
      <c r="B3" s="30"/>
      <c r="C3" s="30"/>
      <c r="D3" s="30"/>
    </row>
    <row r="4" spans="1:6" ht="17.25" thickBot="1" x14ac:dyDescent="0.35">
      <c r="A4" s="1"/>
      <c r="B4" s="2"/>
      <c r="C4" s="1"/>
    </row>
    <row r="5" spans="1:6" ht="50.25" thickBot="1" x14ac:dyDescent="0.3">
      <c r="A5" s="4" t="s">
        <v>1</v>
      </c>
      <c r="B5" s="42" t="s">
        <v>4</v>
      </c>
      <c r="C5" s="42" t="s">
        <v>5</v>
      </c>
      <c r="D5" s="43" t="s">
        <v>31</v>
      </c>
      <c r="E5" s="10"/>
      <c r="F5" s="10"/>
    </row>
    <row r="6" spans="1:6" ht="18" x14ac:dyDescent="0.25">
      <c r="A6" s="24" t="s">
        <v>6</v>
      </c>
      <c r="B6" s="44"/>
      <c r="C6" s="44"/>
      <c r="D6" s="8"/>
      <c r="E6" s="5"/>
      <c r="F6" s="5"/>
    </row>
    <row r="7" spans="1:6" ht="30" x14ac:dyDescent="0.25">
      <c r="A7" s="16" t="s">
        <v>7</v>
      </c>
      <c r="B7" s="15">
        <v>89679.24</v>
      </c>
      <c r="C7" s="7">
        <v>95000</v>
      </c>
      <c r="D7" s="32" t="s">
        <v>32</v>
      </c>
      <c r="E7" s="5"/>
      <c r="F7" s="5"/>
    </row>
    <row r="8" spans="1:6" ht="45" x14ac:dyDescent="0.25">
      <c r="A8" s="16" t="s">
        <v>8</v>
      </c>
      <c r="B8" s="15">
        <v>69945.19</v>
      </c>
      <c r="C8" s="7">
        <v>75000</v>
      </c>
      <c r="D8" s="33" t="s">
        <v>16</v>
      </c>
      <c r="E8" s="5"/>
      <c r="F8" s="5"/>
    </row>
    <row r="9" spans="1:6" ht="105" x14ac:dyDescent="0.25">
      <c r="A9" s="16" t="s">
        <v>9</v>
      </c>
      <c r="B9" s="20">
        <v>404038.92</v>
      </c>
      <c r="C9" s="7">
        <v>420686</v>
      </c>
      <c r="D9" s="21" t="s">
        <v>66</v>
      </c>
      <c r="E9" s="5"/>
      <c r="F9" s="5"/>
    </row>
    <row r="10" spans="1:6" ht="18" x14ac:dyDescent="0.25">
      <c r="A10" s="25" t="s">
        <v>10</v>
      </c>
      <c r="B10" s="15"/>
      <c r="C10" s="7"/>
      <c r="D10" s="34"/>
      <c r="E10" s="5"/>
      <c r="F10" s="5"/>
    </row>
    <row r="11" spans="1:6" ht="18" x14ac:dyDescent="0.25">
      <c r="A11" s="38" t="s">
        <v>11</v>
      </c>
      <c r="B11" s="7">
        <v>414000</v>
      </c>
      <c r="C11" s="7">
        <v>414000</v>
      </c>
      <c r="D11" s="34" t="s">
        <v>17</v>
      </c>
      <c r="E11" s="5"/>
      <c r="F11" s="5"/>
    </row>
    <row r="12" spans="1:6" ht="18" x14ac:dyDescent="0.25">
      <c r="A12" s="38" t="s">
        <v>12</v>
      </c>
      <c r="B12" s="7">
        <v>348000</v>
      </c>
      <c r="C12" s="7">
        <v>348000</v>
      </c>
      <c r="D12" s="34" t="s">
        <v>17</v>
      </c>
      <c r="E12" s="5"/>
      <c r="F12" s="5"/>
    </row>
    <row r="13" spans="1:6" ht="45" x14ac:dyDescent="0.25">
      <c r="A13" s="16" t="s">
        <v>15</v>
      </c>
      <c r="B13" s="7">
        <v>138000</v>
      </c>
      <c r="C13" s="7">
        <v>138000</v>
      </c>
      <c r="D13" s="21" t="s">
        <v>18</v>
      </c>
      <c r="E13" s="9"/>
      <c r="F13" s="9"/>
    </row>
    <row r="14" spans="1:6" ht="30" x14ac:dyDescent="0.25">
      <c r="A14" s="16" t="s">
        <v>21</v>
      </c>
      <c r="B14" s="7">
        <v>255000</v>
      </c>
      <c r="C14" s="7">
        <v>296000</v>
      </c>
      <c r="D14" s="21" t="s">
        <v>20</v>
      </c>
      <c r="E14" s="5"/>
      <c r="F14" s="5"/>
    </row>
    <row r="15" spans="1:6" ht="45" x14ac:dyDescent="0.25">
      <c r="A15" s="16" t="s">
        <v>13</v>
      </c>
      <c r="B15" s="7">
        <v>126500</v>
      </c>
      <c r="C15" s="7">
        <v>138000</v>
      </c>
      <c r="D15" s="21" t="s">
        <v>19</v>
      </c>
      <c r="E15" s="11"/>
      <c r="F15" s="11"/>
    </row>
    <row r="16" spans="1:6" ht="60" x14ac:dyDescent="0.25">
      <c r="A16" s="16" t="s">
        <v>14</v>
      </c>
      <c r="B16" s="7">
        <v>55000</v>
      </c>
      <c r="C16" s="7">
        <v>55000</v>
      </c>
      <c r="D16" s="21" t="s">
        <v>33</v>
      </c>
      <c r="E16" s="5"/>
      <c r="F16" s="5"/>
    </row>
    <row r="17" spans="1:6" ht="18" x14ac:dyDescent="0.25">
      <c r="A17" s="25" t="s">
        <v>34</v>
      </c>
      <c r="B17" s="15"/>
      <c r="C17" s="7"/>
      <c r="D17" s="34"/>
      <c r="E17" s="5"/>
      <c r="F17" s="5"/>
    </row>
    <row r="18" spans="1:6" ht="45" x14ac:dyDescent="0.25">
      <c r="A18" s="16" t="s">
        <v>35</v>
      </c>
      <c r="B18" s="15">
        <v>294941.84999999998</v>
      </c>
      <c r="C18" s="7">
        <v>340000</v>
      </c>
      <c r="D18" s="21" t="s">
        <v>36</v>
      </c>
      <c r="E18" s="5"/>
      <c r="F18" s="5"/>
    </row>
    <row r="19" spans="1:6" ht="60" x14ac:dyDescent="0.25">
      <c r="A19" s="16" t="s">
        <v>39</v>
      </c>
      <c r="B19" s="15">
        <v>584809.72</v>
      </c>
      <c r="C19" s="7">
        <v>600000</v>
      </c>
      <c r="D19" s="21" t="s">
        <v>37</v>
      </c>
      <c r="E19" s="5"/>
      <c r="F19" s="5"/>
    </row>
    <row r="20" spans="1:6" ht="60" x14ac:dyDescent="0.25">
      <c r="A20" s="39" t="s">
        <v>40</v>
      </c>
      <c r="B20" s="15">
        <v>67656</v>
      </c>
      <c r="C20" s="7">
        <v>270000</v>
      </c>
      <c r="D20" s="21" t="s">
        <v>38</v>
      </c>
      <c r="E20" s="5"/>
      <c r="F20" s="5"/>
    </row>
    <row r="21" spans="1:6" ht="18" x14ac:dyDescent="0.25">
      <c r="A21" s="40" t="s">
        <v>41</v>
      </c>
      <c r="B21" s="15">
        <v>20980</v>
      </c>
      <c r="C21" s="7">
        <v>0</v>
      </c>
      <c r="D21" s="34" t="s">
        <v>43</v>
      </c>
      <c r="E21" s="5"/>
      <c r="F21" s="5"/>
    </row>
    <row r="22" spans="1:6" ht="31.5" x14ac:dyDescent="0.25">
      <c r="A22" s="41" t="s">
        <v>42</v>
      </c>
      <c r="B22" s="15">
        <v>22587</v>
      </c>
      <c r="C22" s="7">
        <v>0</v>
      </c>
      <c r="D22" s="34" t="s">
        <v>43</v>
      </c>
      <c r="E22" s="5"/>
      <c r="F22" s="5"/>
    </row>
    <row r="23" spans="1:6" ht="75" x14ac:dyDescent="0.25">
      <c r="A23" s="26" t="s">
        <v>44</v>
      </c>
      <c r="B23" s="15">
        <v>1191666</v>
      </c>
      <c r="C23" s="7">
        <v>1200000</v>
      </c>
      <c r="D23" s="21" t="s">
        <v>67</v>
      </c>
      <c r="E23" s="5"/>
      <c r="F23" s="5"/>
    </row>
    <row r="24" spans="1:6" ht="18" x14ac:dyDescent="0.25">
      <c r="A24" s="47" t="s">
        <v>45</v>
      </c>
      <c r="B24" s="48"/>
      <c r="C24" s="14"/>
      <c r="D24" s="35"/>
      <c r="E24" s="5"/>
      <c r="F24" s="5"/>
    </row>
    <row r="25" spans="1:6" ht="45" x14ac:dyDescent="0.25">
      <c r="A25" s="18" t="s">
        <v>46</v>
      </c>
      <c r="B25" s="15">
        <v>76898</v>
      </c>
      <c r="C25" s="7">
        <v>100000</v>
      </c>
      <c r="D25" s="21" t="s">
        <v>68</v>
      </c>
      <c r="E25" s="5"/>
      <c r="F25" s="5"/>
    </row>
    <row r="26" spans="1:6" ht="30" x14ac:dyDescent="0.25">
      <c r="A26" s="18" t="s">
        <v>47</v>
      </c>
      <c r="B26" s="15">
        <v>353789</v>
      </c>
      <c r="C26" s="7">
        <v>210000</v>
      </c>
      <c r="D26" s="21" t="s">
        <v>49</v>
      </c>
      <c r="E26" s="5"/>
      <c r="F26" s="5"/>
    </row>
    <row r="27" spans="1:6" ht="30" x14ac:dyDescent="0.25">
      <c r="A27" s="18" t="s">
        <v>48</v>
      </c>
      <c r="B27" s="15">
        <v>0</v>
      </c>
      <c r="C27" s="7">
        <v>100000</v>
      </c>
      <c r="D27" s="21" t="s">
        <v>22</v>
      </c>
      <c r="E27" s="5"/>
      <c r="F27" s="5"/>
    </row>
    <row r="28" spans="1:6" ht="18" x14ac:dyDescent="0.25">
      <c r="A28" s="47" t="s">
        <v>50</v>
      </c>
      <c r="B28" s="48"/>
      <c r="C28" s="7"/>
      <c r="D28" s="21"/>
      <c r="E28" s="5"/>
      <c r="F28" s="5"/>
    </row>
    <row r="29" spans="1:6" ht="45" x14ac:dyDescent="0.25">
      <c r="A29" s="16" t="s">
        <v>51</v>
      </c>
      <c r="B29" s="15">
        <v>345.76</v>
      </c>
      <c r="C29" s="7">
        <v>100000</v>
      </c>
      <c r="D29" s="33" t="s">
        <v>52</v>
      </c>
      <c r="E29" s="5"/>
      <c r="F29" s="5"/>
    </row>
    <row r="30" spans="1:6" ht="18" x14ac:dyDescent="0.25">
      <c r="A30" s="49" t="s">
        <v>53</v>
      </c>
      <c r="B30" s="50"/>
      <c r="C30" s="46"/>
      <c r="D30" s="34"/>
      <c r="E30" s="5"/>
      <c r="F30" s="5"/>
    </row>
    <row r="31" spans="1:6" ht="30" x14ac:dyDescent="0.25">
      <c r="A31" s="18" t="s">
        <v>54</v>
      </c>
      <c r="B31" s="15">
        <v>57525.09</v>
      </c>
      <c r="C31" s="7">
        <v>60000</v>
      </c>
      <c r="D31" s="33" t="s">
        <v>23</v>
      </c>
      <c r="E31" s="5"/>
      <c r="F31" s="5"/>
    </row>
    <row r="32" spans="1:6" ht="18" x14ac:dyDescent="0.25">
      <c r="A32" s="6" t="s">
        <v>55</v>
      </c>
      <c r="B32" s="15">
        <v>0</v>
      </c>
      <c r="C32" s="7">
        <v>6000</v>
      </c>
      <c r="D32" s="36" t="s">
        <v>29</v>
      </c>
      <c r="E32" s="5"/>
      <c r="F32" s="5"/>
    </row>
    <row r="33" spans="1:6" ht="18" x14ac:dyDescent="0.25">
      <c r="A33" s="6" t="s">
        <v>56</v>
      </c>
      <c r="B33" s="15">
        <v>8000</v>
      </c>
      <c r="C33" s="7">
        <v>8000</v>
      </c>
      <c r="D33" s="37" t="s">
        <v>28</v>
      </c>
      <c r="E33" s="5"/>
      <c r="F33" s="5"/>
    </row>
    <row r="34" spans="1:6" ht="18" x14ac:dyDescent="0.25">
      <c r="A34" s="6" t="s">
        <v>57</v>
      </c>
      <c r="B34" s="15">
        <v>16800</v>
      </c>
      <c r="C34" s="7">
        <v>17000</v>
      </c>
      <c r="D34" s="37" t="s">
        <v>24</v>
      </c>
      <c r="E34" s="5"/>
      <c r="F34" s="5"/>
    </row>
    <row r="35" spans="1:6" ht="18" x14ac:dyDescent="0.25">
      <c r="A35" s="19" t="s">
        <v>58</v>
      </c>
      <c r="B35" s="15">
        <v>0</v>
      </c>
      <c r="C35" s="7">
        <v>2000</v>
      </c>
      <c r="D35" s="33" t="s">
        <v>27</v>
      </c>
      <c r="E35" s="11"/>
      <c r="F35" s="11"/>
    </row>
    <row r="36" spans="1:6" ht="30" x14ac:dyDescent="0.25">
      <c r="A36" s="18" t="s">
        <v>59</v>
      </c>
      <c r="B36" s="15">
        <v>1100</v>
      </c>
      <c r="C36" s="7">
        <v>5500</v>
      </c>
      <c r="D36" s="21" t="s">
        <v>30</v>
      </c>
      <c r="E36" s="5"/>
      <c r="F36" s="5"/>
    </row>
    <row r="37" spans="1:6" ht="30" x14ac:dyDescent="0.25">
      <c r="A37" s="18" t="s">
        <v>60</v>
      </c>
      <c r="B37" s="15">
        <v>766</v>
      </c>
      <c r="C37" s="7">
        <v>1000</v>
      </c>
      <c r="D37" s="33" t="s">
        <v>26</v>
      </c>
      <c r="E37" s="5"/>
      <c r="F37" s="5"/>
    </row>
    <row r="38" spans="1:6" ht="18.75" thickBot="1" x14ac:dyDescent="0.3">
      <c r="A38" s="18" t="s">
        <v>61</v>
      </c>
      <c r="B38" s="15">
        <v>47740</v>
      </c>
      <c r="C38" s="7">
        <v>50000</v>
      </c>
      <c r="D38" s="33" t="s">
        <v>25</v>
      </c>
      <c r="E38" s="5"/>
      <c r="F38" s="5"/>
    </row>
    <row r="39" spans="1:6" ht="27.75" thickBot="1" x14ac:dyDescent="0.3">
      <c r="A39" s="27" t="s">
        <v>2</v>
      </c>
      <c r="B39" s="22">
        <f>SUM(B7:B38)</f>
        <v>4645767.7699999996</v>
      </c>
      <c r="C39" s="45">
        <f>SUM(C7:C38)</f>
        <v>5049186</v>
      </c>
      <c r="D39" s="17"/>
      <c r="E39" s="12"/>
      <c r="F39" s="12"/>
    </row>
    <row r="41" spans="1:6" ht="25.5" x14ac:dyDescent="0.25">
      <c r="A41" s="23" t="s">
        <v>62</v>
      </c>
      <c r="C41" s="28">
        <v>5052710</v>
      </c>
    </row>
    <row r="42" spans="1:6" x14ac:dyDescent="0.25">
      <c r="A42" s="13"/>
    </row>
    <row r="43" spans="1:6" x14ac:dyDescent="0.25">
      <c r="A43" t="s">
        <v>63</v>
      </c>
    </row>
    <row r="44" spans="1:6" x14ac:dyDescent="0.25">
      <c r="A44" t="s">
        <v>65</v>
      </c>
    </row>
    <row r="45" spans="1:6" x14ac:dyDescent="0.25">
      <c r="A45" s="31" t="s">
        <v>64</v>
      </c>
      <c r="B45" s="31"/>
    </row>
  </sheetData>
  <mergeCells count="6">
    <mergeCell ref="A2:D2"/>
    <mergeCell ref="A3:D3"/>
    <mergeCell ref="A45:B45"/>
    <mergeCell ref="A28:B28"/>
    <mergeCell ref="A30:B30"/>
    <mergeCell ref="A24:B24"/>
  </mergeCells>
  <pageMargins left="0.7" right="0.7" top="0.75" bottom="0.75" header="0.3" footer="0.3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Смета 23-24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 Киселев</dc:creator>
  <cp:lastModifiedBy>Silva</cp:lastModifiedBy>
  <cp:lastPrinted>2025-08-03T13:22:51Z</cp:lastPrinted>
  <dcterms:created xsi:type="dcterms:W3CDTF">2023-07-21T06:25:09Z</dcterms:created>
  <dcterms:modified xsi:type="dcterms:W3CDTF">2025-08-03T13:23:06Z</dcterms:modified>
</cp:coreProperties>
</file>