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7755"/>
  </bookViews>
  <sheets>
    <sheet name="Смета 23-24" sheetId="3" r:id="rId1"/>
  </sheets>
  <calcPr calcId="145621" refMode="R1C1"/>
</workbook>
</file>

<file path=xl/calcChain.xml><?xml version="1.0" encoding="utf-8"?>
<calcChain xmlns="http://schemas.openxmlformats.org/spreadsheetml/2006/main">
  <c r="C42" i="3" l="1"/>
  <c r="B42" i="3" l="1"/>
</calcChain>
</file>

<file path=xl/sharedStrings.xml><?xml version="1.0" encoding="utf-8"?>
<sst xmlns="http://schemas.openxmlformats.org/spreadsheetml/2006/main" count="55" uniqueCount="55">
  <si>
    <t>Статьи расхода</t>
  </si>
  <si>
    <t>Общепроизводственные расходы</t>
  </si>
  <si>
    <r>
      <t>Обслуживание АСКУЭ</t>
    </r>
    <r>
      <rPr>
        <b/>
        <sz val="12"/>
        <color theme="1"/>
        <rFont val="Arial Narrow"/>
        <family val="2"/>
        <charset val="204"/>
      </rPr>
      <t xml:space="preserve"> </t>
    </r>
  </si>
  <si>
    <t xml:space="preserve">Содержание водопровода </t>
  </si>
  <si>
    <t>Электроэнергия внутреннего потребления</t>
  </si>
  <si>
    <t>Ремонт ворот</t>
  </si>
  <si>
    <t>Производственные расходы</t>
  </si>
  <si>
    <t xml:space="preserve">Вывоз мусора </t>
  </si>
  <si>
    <t>Дежурные</t>
  </si>
  <si>
    <t>Электрик</t>
  </si>
  <si>
    <t>Водный налог</t>
  </si>
  <si>
    <t>Земельный налог</t>
  </si>
  <si>
    <t>Административно-управленческие расходы</t>
  </si>
  <si>
    <t>Председатель</t>
  </si>
  <si>
    <t>Бухгалтер</t>
  </si>
  <si>
    <t>Секретарь</t>
  </si>
  <si>
    <t>Социальные отчисления</t>
  </si>
  <si>
    <t xml:space="preserve">                  Прочие:</t>
  </si>
  <si>
    <t>Общехозяйственные расходы</t>
  </si>
  <si>
    <t>Дороги</t>
  </si>
  <si>
    <t>Материалы и хозрасходы</t>
  </si>
  <si>
    <t>Услуги банка</t>
  </si>
  <si>
    <t>Корм для собак</t>
  </si>
  <si>
    <t>Сайт</t>
  </si>
  <si>
    <t>Дрова</t>
  </si>
  <si>
    <t>Газ</t>
  </si>
  <si>
    <t>Канцелярские и хоз.расходы</t>
  </si>
  <si>
    <t>GSM-модуль (ворота)</t>
  </si>
  <si>
    <t>Транспортные расходы</t>
  </si>
  <si>
    <t>Судебные издержки, госпошлины</t>
  </si>
  <si>
    <t>ИТОГО:</t>
  </si>
  <si>
    <t>Плановая смета затрат на 2023-2024 финансовый год (с 01.07.2023 по 30.06.2024), руб.</t>
  </si>
  <si>
    <t>Фактические расходы за 2023-2024 финансовый год (с 01.07.2023 по 30.06.2024), руб.</t>
  </si>
  <si>
    <t>ПРИМЕЧАНИЯ, РАСШИФРОВКА ЗАТРАТ</t>
  </si>
  <si>
    <t xml:space="preserve"> </t>
  </si>
  <si>
    <t>Прошедшая зима была исключительно снежной</t>
  </si>
  <si>
    <t>на 30% увеличилось потребление воды + изменился принцип исчисления налога (в сторону увеличения)</t>
  </si>
  <si>
    <t>Остаток денежных средств на 01.07.2023, руб.</t>
  </si>
  <si>
    <t>Остаток денежных средств на 01.07.2024, руб.</t>
  </si>
  <si>
    <t xml:space="preserve">Поступление денежных средств за период  с 01.07.2023 по 30.06.2023, руб </t>
  </si>
  <si>
    <t xml:space="preserve">Расход денежных средств за период  с 01.07.2023 по 30.06.2023, руб </t>
  </si>
  <si>
    <t>Сторож (3-я территория)</t>
  </si>
  <si>
    <t xml:space="preserve">      Программное обеспечение (1С - бухгалтерия)</t>
  </si>
  <si>
    <t xml:space="preserve">      Электронная подпись</t>
  </si>
  <si>
    <t xml:space="preserve">Годовая стоимость ключа </t>
  </si>
  <si>
    <t>Уборка территории и площадки для ТБО</t>
  </si>
  <si>
    <t>Уборка снега</t>
  </si>
  <si>
    <t>перерасход  -  275 075,02</t>
  </si>
  <si>
    <t>Из них уборка крупногабаритного мусора - 8700 руб.</t>
  </si>
  <si>
    <t>За 4 месяца 2023 года, до отключения 01.11.2023</t>
  </si>
  <si>
    <t>ОТЧЁТ</t>
  </si>
  <si>
    <t>на 2023-2024 финансовый год</t>
  </si>
  <si>
    <t>об исполнении сметы затрат СНТ "Отдых"</t>
  </si>
  <si>
    <t xml:space="preserve">16 525.00 руб. - ворота 3 территории
 79 897.00 руб. - ворота 2 территории                                                               40 000.00 руб. - материалы для ворот 2 территории 
</t>
  </si>
  <si>
    <r>
      <t xml:space="preserve">140 000 руб. - переоборудование площадки для ТБО </t>
    </r>
    <r>
      <rPr>
        <sz val="10"/>
        <color rgb="FFFF0000"/>
        <rFont val="Times New Roman"/>
        <family val="1"/>
        <charset val="204"/>
      </rPr>
      <t>(незапланированный расход)</t>
    </r>
    <r>
      <rPr>
        <sz val="10"/>
        <rFont val="Times New Roman"/>
        <family val="1"/>
        <charset val="204"/>
      </rPr>
      <t>;</t>
    </r>
    <r>
      <rPr>
        <sz val="10"/>
        <color rgb="FF000000"/>
        <rFont val="Times New Roman"/>
        <family val="1"/>
        <charset val="204"/>
      </rPr>
      <t xml:space="preserve">                                                          </t>
    </r>
    <r>
      <rPr>
        <sz val="10"/>
        <rFont val="Times New Roman"/>
        <family val="1"/>
        <charset val="204"/>
      </rPr>
      <t xml:space="preserve">  50 000 руб. - материалы для внеплановой замены электроснабжения хозпостроек 2 территории (сторожка, ворота, сарай, колодец) </t>
    </r>
    <r>
      <rPr>
        <sz val="10"/>
        <color rgb="FFFF0000"/>
        <rFont val="Times New Roman"/>
        <family val="1"/>
        <charset val="204"/>
      </rPr>
      <t>(незапланированный расход)</t>
    </r>
    <r>
      <rPr>
        <sz val="10"/>
        <rFont val="Times New Roman"/>
        <family val="1"/>
        <charset val="204"/>
      </rPr>
      <t xml:space="preserve">;                                                                                          40 000 руб. - капитальный ремонт дымохода в сторожке 2 территории;                          36 000 руб. - капитальный ремонт крыльца сторожки 2 территории;                                33 838 руб. - приобретение расходных электротехнических материалов;  </t>
    </r>
    <r>
      <rPr>
        <sz val="10"/>
        <color rgb="FFFF0000"/>
        <rFont val="Times New Roman"/>
        <family val="1"/>
        <charset val="204"/>
      </rPr>
      <t xml:space="preserve">    </t>
    </r>
    <r>
      <rPr>
        <sz val="10"/>
        <rFont val="Times New Roman"/>
        <family val="1"/>
        <charset val="204"/>
      </rPr>
      <t xml:space="preserve">
29 520 руб. - обустройство водотока между 3 и 4 линиями 2 территории;                                                                         
22 934 руб. -  приобретение и монтаж секций забора вдоль фасада сторожки 2 территории;
22 000 руб. - постановка на кадастровый учёт сторожки 3 территории;                           21 100 руб. - приобретение контейнера для ТБО взамен вышедшего из строя </t>
    </r>
    <r>
      <rPr>
        <sz val="10"/>
        <color rgb="FFFF0000"/>
        <rFont val="Times New Roman"/>
        <family val="1"/>
        <charset val="204"/>
      </rPr>
      <t>(незапланированный расход)</t>
    </r>
    <r>
      <rPr>
        <sz val="10"/>
        <rFont val="Times New Roman"/>
        <family val="1"/>
        <charset val="204"/>
      </rPr>
      <t xml:space="preserve">;           
16 050 руб. - приобретение светильников уличного освещения;
11 550 руб. - работы по устройству дренажной трубы под 4 линией 2 территории.                                                                                                                           
10 344 руб. - приобретение электромагнитных замков на калитки 2 территории;
</t>
    </r>
    <r>
      <rPr>
        <sz val="10"/>
        <color rgb="FF000000"/>
        <rFont val="Times New Roman"/>
        <family val="1"/>
        <charset val="204"/>
      </rPr>
      <t xml:space="preserve">10 100 руб. - работы по сооружению компостной ямы и расчистке подъезда к ней;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</si>
</sst>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23" x14ac:knownFonts="1">
    <font>
      <sz val="11"/>
      <color theme="1"/>
      <name val="Calibri"/>
      <family val="2"/>
      <charset val="204"/>
      <scheme val="minor"/>
    </font>
    <font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1"/>
      <color theme="1"/>
      <name val="Arial Narrow"/>
      <family val="2"/>
      <charset val="204"/>
    </font>
    <font>
      <b/>
      <i/>
      <sz val="14"/>
      <color theme="1"/>
      <name val="Arial Narrow"/>
      <family val="2"/>
      <charset val="204"/>
    </font>
    <font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i/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8"/>
      <color theme="1"/>
      <name val="Arial Narrow"/>
      <family val="2"/>
      <charset val="204"/>
    </font>
    <font>
      <b/>
      <sz val="18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2"/>
      <color rgb="FFFF0000"/>
      <name val="Calibri"/>
      <family val="2"/>
      <charset val="204"/>
      <scheme val="minor"/>
    </font>
    <font>
      <b/>
      <i/>
      <sz val="18"/>
      <color rgb="FFFF0000"/>
      <name val="Calibri"/>
      <family val="2"/>
      <charset val="204"/>
      <scheme val="minor"/>
    </font>
    <font>
      <b/>
      <sz val="20"/>
      <color theme="1"/>
      <name val="Arial Narrow"/>
      <family val="2"/>
      <charset val="204"/>
    </font>
    <font>
      <sz val="14"/>
      <name val="Arial Narrow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4" fontId="5" fillId="0" borderId="1" xfId="0" applyNumberFormat="1" applyFont="1" applyBorder="1" applyAlignment="1">
      <alignment horizontal="center" vertical="center"/>
    </xf>
    <xf numFmtId="0" fontId="8" fillId="0" borderId="2" xfId="0" applyFont="1" applyBorder="1"/>
    <xf numFmtId="0" fontId="4" fillId="0" borderId="3" xfId="0" applyFont="1" applyBorder="1" applyAlignment="1"/>
    <xf numFmtId="0" fontId="10" fillId="0" borderId="0" xfId="0" applyFont="1" applyAlignment="1">
      <alignment horizontal="center"/>
    </xf>
    <xf numFmtId="4" fontId="0" fillId="0" borderId="0" xfId="0" applyNumberFormat="1" applyAlignment="1">
      <alignment horizontal="center"/>
    </xf>
    <xf numFmtId="4" fontId="3" fillId="0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4" fontId="5" fillId="0" borderId="3" xfId="0" applyNumberFormat="1" applyFont="1" applyBorder="1" applyAlignment="1">
      <alignment horizontal="center"/>
    </xf>
    <xf numFmtId="4" fontId="5" fillId="0" borderId="3" xfId="0" applyNumberFormat="1" applyFont="1" applyBorder="1" applyAlignment="1">
      <alignment horizontal="center" vertical="center"/>
    </xf>
    <xf numFmtId="0" fontId="10" fillId="0" borderId="1" xfId="0" applyFont="1" applyBorder="1" applyAlignment="1"/>
    <xf numFmtId="0" fontId="12" fillId="0" borderId="1" xfId="0" applyFont="1" applyBorder="1" applyAlignment="1">
      <alignment vertical="center" wrapText="1"/>
    </xf>
    <xf numFmtId="0" fontId="11" fillId="0" borderId="1" xfId="0" applyFont="1" applyBorder="1" applyAlignment="1"/>
    <xf numFmtId="0" fontId="14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top" wrapText="1"/>
    </xf>
    <xf numFmtId="4" fontId="5" fillId="0" borderId="1" xfId="0" applyNumberFormat="1" applyFont="1" applyFill="1" applyBorder="1" applyAlignment="1">
      <alignment horizontal="center" vertical="center"/>
    </xf>
    <xf numFmtId="164" fontId="0" fillId="0" borderId="0" xfId="0" applyNumberFormat="1"/>
    <xf numFmtId="0" fontId="17" fillId="0" borderId="6" xfId="0" applyFont="1" applyBorder="1" applyAlignment="1">
      <alignment wrapText="1"/>
    </xf>
    <xf numFmtId="0" fontId="17" fillId="0" borderId="7" xfId="0" applyFont="1" applyBorder="1" applyAlignment="1">
      <alignment wrapText="1"/>
    </xf>
    <xf numFmtId="0" fontId="17" fillId="0" borderId="8" xfId="0" applyFont="1" applyBorder="1" applyAlignment="1">
      <alignment wrapText="1"/>
    </xf>
    <xf numFmtId="4" fontId="9" fillId="0" borderId="5" xfId="0" applyNumberFormat="1" applyFont="1" applyBorder="1" applyAlignment="1">
      <alignment horizontal="center"/>
    </xf>
    <xf numFmtId="4" fontId="5" fillId="0" borderId="9" xfId="0" applyNumberFormat="1" applyFont="1" applyBorder="1" applyAlignment="1">
      <alignment horizontal="center"/>
    </xf>
    <xf numFmtId="0" fontId="2" fillId="0" borderId="0" xfId="0" applyFont="1" applyBorder="1"/>
    <xf numFmtId="4" fontId="5" fillId="0" borderId="0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vertical="center" wrapText="1"/>
    </xf>
    <xf numFmtId="0" fontId="19" fillId="0" borderId="1" xfId="0" applyFont="1" applyFill="1" applyBorder="1" applyAlignment="1">
      <alignment horizontal="center" wrapText="1"/>
    </xf>
    <xf numFmtId="0" fontId="4" fillId="0" borderId="10" xfId="0" applyFont="1" applyBorder="1" applyAlignment="1"/>
    <xf numFmtId="4" fontId="5" fillId="0" borderId="0" xfId="0" applyNumberFormat="1" applyFont="1" applyBorder="1" applyAlignment="1">
      <alignment horizontal="center"/>
    </xf>
    <xf numFmtId="4" fontId="0" fillId="0" borderId="0" xfId="0" applyNumberFormat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/>
    </xf>
    <xf numFmtId="0" fontId="7" fillId="0" borderId="3" xfId="0" applyFont="1" applyBorder="1"/>
    <xf numFmtId="0" fontId="14" fillId="0" borderId="1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center" vertical="top" wrapText="1"/>
    </xf>
    <xf numFmtId="0" fontId="14" fillId="0" borderId="1" xfId="0" applyFont="1" applyBorder="1" applyAlignment="1">
      <alignment horizontal="center" wrapText="1"/>
    </xf>
    <xf numFmtId="0" fontId="20" fillId="0" borderId="0" xfId="0" applyFont="1" applyAlignment="1">
      <alignment horizontal="center"/>
    </xf>
    <xf numFmtId="0" fontId="9" fillId="0" borderId="5" xfId="0" applyFont="1" applyBorder="1" applyAlignment="1">
      <alignment horizontal="center"/>
    </xf>
    <xf numFmtId="164" fontId="21" fillId="0" borderId="6" xfId="0" applyNumberFormat="1" applyFont="1" applyBorder="1" applyAlignment="1">
      <alignment horizontal="center" vertical="center"/>
    </xf>
    <xf numFmtId="164" fontId="21" fillId="0" borderId="7" xfId="0" applyNumberFormat="1" applyFont="1" applyBorder="1" applyAlignment="1">
      <alignment horizontal="center" vertical="center"/>
    </xf>
    <xf numFmtId="164" fontId="21" fillId="0" borderId="8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" fontId="22" fillId="0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8"/>
  <sheetViews>
    <sheetView tabSelected="1" workbookViewId="0">
      <selection activeCell="D39" sqref="D39"/>
    </sheetView>
  </sheetViews>
  <sheetFormatPr defaultRowHeight="23.25" x14ac:dyDescent="0.35"/>
  <cols>
    <col min="1" max="1" width="45.5703125" customWidth="1"/>
    <col min="2" max="2" width="37.7109375" customWidth="1"/>
    <col min="3" max="3" width="31.42578125" style="8" customWidth="1"/>
    <col min="4" max="4" width="68.85546875" style="7" customWidth="1"/>
    <col min="5" max="5" width="23.7109375" customWidth="1"/>
  </cols>
  <sheetData>
    <row r="2" spans="1:5" x14ac:dyDescent="0.35">
      <c r="B2" s="47"/>
      <c r="C2" s="47" t="s">
        <v>50</v>
      </c>
    </row>
    <row r="3" spans="1:5" x14ac:dyDescent="0.35">
      <c r="B3" s="47"/>
      <c r="C3" s="47" t="s">
        <v>52</v>
      </c>
    </row>
    <row r="4" spans="1:5" x14ac:dyDescent="0.35">
      <c r="B4" s="47"/>
      <c r="C4" s="47" t="s">
        <v>51</v>
      </c>
    </row>
    <row r="5" spans="1:5" x14ac:dyDescent="0.35">
      <c r="A5" s="1"/>
      <c r="B5" s="1"/>
    </row>
    <row r="6" spans="1:5" ht="51.75" customHeight="1" x14ac:dyDescent="0.25">
      <c r="A6" s="2" t="s">
        <v>0</v>
      </c>
      <c r="B6" s="2" t="s">
        <v>31</v>
      </c>
      <c r="C6" s="9" t="s">
        <v>32</v>
      </c>
      <c r="D6" s="20" t="s">
        <v>33</v>
      </c>
    </row>
    <row r="7" spans="1:5" x14ac:dyDescent="0.35">
      <c r="A7" s="6" t="s">
        <v>1</v>
      </c>
      <c r="B7" s="33"/>
      <c r="C7" s="35"/>
    </row>
    <row r="8" spans="1:5" ht="18" x14ac:dyDescent="0.25">
      <c r="A8" s="13" t="s">
        <v>45</v>
      </c>
      <c r="B8" s="4">
        <v>45000</v>
      </c>
      <c r="C8" s="10">
        <v>57660</v>
      </c>
      <c r="D8" s="36" t="s">
        <v>48</v>
      </c>
    </row>
    <row r="9" spans="1:5" ht="18" x14ac:dyDescent="0.25">
      <c r="A9" s="3" t="s">
        <v>2</v>
      </c>
      <c r="B9" s="4">
        <v>22500</v>
      </c>
      <c r="C9" s="10">
        <v>29750</v>
      </c>
      <c r="D9" s="39" t="s">
        <v>49</v>
      </c>
    </row>
    <row r="10" spans="1:5" x14ac:dyDescent="0.35">
      <c r="A10" s="13" t="s">
        <v>3</v>
      </c>
      <c r="B10" s="4">
        <v>123000</v>
      </c>
      <c r="C10" s="10">
        <v>115250</v>
      </c>
      <c r="D10" s="12"/>
    </row>
    <row r="11" spans="1:5" x14ac:dyDescent="0.35">
      <c r="A11" s="13" t="s">
        <v>4</v>
      </c>
      <c r="B11" s="22">
        <v>190000</v>
      </c>
      <c r="C11" s="10">
        <v>213851.62</v>
      </c>
      <c r="D11" s="12"/>
      <c r="E11" t="s">
        <v>34</v>
      </c>
    </row>
    <row r="12" spans="1:5" ht="51" customHeight="1" x14ac:dyDescent="0.25">
      <c r="A12" s="13" t="s">
        <v>5</v>
      </c>
      <c r="B12" s="4">
        <v>50000</v>
      </c>
      <c r="C12" s="4">
        <v>136422</v>
      </c>
      <c r="D12" s="40" t="s">
        <v>53</v>
      </c>
    </row>
    <row r="13" spans="1:5" x14ac:dyDescent="0.35">
      <c r="A13" s="13" t="s">
        <v>29</v>
      </c>
      <c r="B13" s="4">
        <v>60000</v>
      </c>
      <c r="C13" s="10">
        <v>0</v>
      </c>
      <c r="D13" s="12"/>
    </row>
    <row r="14" spans="1:5" x14ac:dyDescent="0.35">
      <c r="A14" s="6" t="s">
        <v>6</v>
      </c>
      <c r="B14" s="33"/>
      <c r="C14" s="34"/>
    </row>
    <row r="15" spans="1:5" x14ac:dyDescent="0.35">
      <c r="A15" s="13" t="s">
        <v>7</v>
      </c>
      <c r="B15" s="4">
        <v>450000</v>
      </c>
      <c r="C15" s="10">
        <v>442054.75</v>
      </c>
      <c r="D15" s="12"/>
    </row>
    <row r="16" spans="1:5" x14ac:dyDescent="0.35">
      <c r="A16" s="13" t="s">
        <v>8</v>
      </c>
      <c r="B16" s="4">
        <v>1110000</v>
      </c>
      <c r="C16" s="10">
        <v>1099992</v>
      </c>
      <c r="D16" s="11"/>
    </row>
    <row r="17" spans="1:4" x14ac:dyDescent="0.35">
      <c r="A17" s="13" t="s">
        <v>9</v>
      </c>
      <c r="B17" s="4">
        <v>180000</v>
      </c>
      <c r="C17" s="10">
        <v>138000</v>
      </c>
      <c r="D17" s="12"/>
    </row>
    <row r="18" spans="1:4" ht="31.5" x14ac:dyDescent="0.25">
      <c r="A18" s="13" t="s">
        <v>10</v>
      </c>
      <c r="B18" s="4">
        <v>30000</v>
      </c>
      <c r="C18" s="4">
        <v>56998</v>
      </c>
      <c r="D18" s="41" t="s">
        <v>36</v>
      </c>
    </row>
    <row r="19" spans="1:4" ht="18" x14ac:dyDescent="0.25">
      <c r="A19" s="13" t="s">
        <v>11</v>
      </c>
      <c r="B19" s="4">
        <v>80000</v>
      </c>
      <c r="C19" s="10">
        <v>81019</v>
      </c>
      <c r="D19" s="32"/>
    </row>
    <row r="20" spans="1:4" x14ac:dyDescent="0.35">
      <c r="A20" s="6" t="s">
        <v>12</v>
      </c>
      <c r="B20" s="33"/>
      <c r="C20" s="34"/>
    </row>
    <row r="21" spans="1:4" ht="18" x14ac:dyDescent="0.25">
      <c r="A21" s="3" t="s">
        <v>13</v>
      </c>
      <c r="B21" s="4">
        <v>414111</v>
      </c>
      <c r="C21" s="10">
        <v>383502</v>
      </c>
      <c r="D21" s="32"/>
    </row>
    <row r="22" spans="1:4" x14ac:dyDescent="0.35">
      <c r="A22" s="3" t="s">
        <v>14</v>
      </c>
      <c r="B22" s="4">
        <v>348000</v>
      </c>
      <c r="C22" s="10">
        <v>345000</v>
      </c>
      <c r="D22" s="12"/>
    </row>
    <row r="23" spans="1:4" x14ac:dyDescent="0.35">
      <c r="A23" s="3" t="s">
        <v>41</v>
      </c>
      <c r="B23" s="4">
        <v>234000</v>
      </c>
      <c r="C23" s="10">
        <v>232000</v>
      </c>
      <c r="D23" s="12"/>
    </row>
    <row r="24" spans="1:4" x14ac:dyDescent="0.35">
      <c r="A24" s="3" t="s">
        <v>15</v>
      </c>
      <c r="B24" s="4">
        <v>55000</v>
      </c>
      <c r="C24" s="10">
        <v>53200</v>
      </c>
      <c r="D24" s="12"/>
    </row>
    <row r="25" spans="1:4" ht="18" x14ac:dyDescent="0.25">
      <c r="A25" s="3" t="s">
        <v>16</v>
      </c>
      <c r="B25" s="4">
        <v>315300</v>
      </c>
      <c r="C25" s="10">
        <v>315333.3</v>
      </c>
      <c r="D25" s="32"/>
    </row>
    <row r="26" spans="1:4" x14ac:dyDescent="0.35">
      <c r="A26" s="38" t="s">
        <v>17</v>
      </c>
      <c r="B26" s="30"/>
      <c r="C26" s="34"/>
      <c r="D26" s="37"/>
    </row>
    <row r="27" spans="1:4" ht="18" x14ac:dyDescent="0.25">
      <c r="A27" s="3" t="s">
        <v>42</v>
      </c>
      <c r="B27" s="4">
        <v>7000</v>
      </c>
      <c r="C27" s="10">
        <v>6700</v>
      </c>
      <c r="D27" s="19"/>
    </row>
    <row r="28" spans="1:4" ht="18" x14ac:dyDescent="0.25">
      <c r="A28" s="3" t="s">
        <v>43</v>
      </c>
      <c r="B28" s="4"/>
      <c r="C28" s="10">
        <v>4700</v>
      </c>
      <c r="D28" s="19" t="s">
        <v>44</v>
      </c>
    </row>
    <row r="29" spans="1:4" x14ac:dyDescent="0.35">
      <c r="A29" s="6" t="s">
        <v>18</v>
      </c>
      <c r="B29" s="33"/>
      <c r="C29" s="34"/>
    </row>
    <row r="30" spans="1:4" ht="18" x14ac:dyDescent="0.25">
      <c r="A30" s="13" t="s">
        <v>19</v>
      </c>
      <c r="B30" s="4">
        <v>100000</v>
      </c>
      <c r="C30" s="4">
        <v>121800</v>
      </c>
      <c r="D30" s="31"/>
    </row>
    <row r="31" spans="1:4" ht="18" x14ac:dyDescent="0.25">
      <c r="A31" s="13" t="s">
        <v>46</v>
      </c>
      <c r="B31" s="4">
        <v>87500</v>
      </c>
      <c r="C31" s="15">
        <v>130800</v>
      </c>
      <c r="D31" s="19" t="s">
        <v>35</v>
      </c>
    </row>
    <row r="32" spans="1:4" ht="213.75" customHeight="1" x14ac:dyDescent="0.25">
      <c r="A32" s="13" t="s">
        <v>20</v>
      </c>
      <c r="B32" s="48">
        <v>210000</v>
      </c>
      <c r="C32" s="15">
        <v>443436</v>
      </c>
      <c r="D32" s="21" t="s">
        <v>54</v>
      </c>
    </row>
    <row r="33" spans="1:4" ht="18" x14ac:dyDescent="0.25">
      <c r="A33" s="3" t="s">
        <v>21</v>
      </c>
      <c r="B33" s="4">
        <v>50000</v>
      </c>
      <c r="C33" s="14">
        <v>55740.82</v>
      </c>
      <c r="D33" s="17"/>
    </row>
    <row r="34" spans="1:4" x14ac:dyDescent="0.35">
      <c r="A34" s="3" t="s">
        <v>22</v>
      </c>
      <c r="B34" s="4">
        <v>38400</v>
      </c>
      <c r="C34" s="14">
        <v>33300</v>
      </c>
      <c r="D34" s="16"/>
    </row>
    <row r="35" spans="1:4" x14ac:dyDescent="0.35">
      <c r="A35" s="3" t="s">
        <v>23</v>
      </c>
      <c r="B35" s="4">
        <v>17000</v>
      </c>
      <c r="C35" s="14">
        <v>16800</v>
      </c>
      <c r="D35" s="16"/>
    </row>
    <row r="36" spans="1:4" x14ac:dyDescent="0.35">
      <c r="A36" s="3" t="s">
        <v>24</v>
      </c>
      <c r="B36" s="4">
        <v>50000</v>
      </c>
      <c r="C36" s="14">
        <v>43750</v>
      </c>
      <c r="D36" s="16"/>
    </row>
    <row r="37" spans="1:4" x14ac:dyDescent="0.35">
      <c r="A37" s="3" t="s">
        <v>25</v>
      </c>
      <c r="B37" s="4">
        <v>1000</v>
      </c>
      <c r="C37" s="14">
        <v>0</v>
      </c>
      <c r="D37" s="16"/>
    </row>
    <row r="38" spans="1:4" ht="18" x14ac:dyDescent="0.25">
      <c r="A38" s="3" t="s">
        <v>26</v>
      </c>
      <c r="B38" s="4">
        <v>6000</v>
      </c>
      <c r="C38" s="10">
        <v>1826.53</v>
      </c>
      <c r="D38" s="18"/>
    </row>
    <row r="39" spans="1:4" x14ac:dyDescent="0.35">
      <c r="A39" s="3" t="s">
        <v>27</v>
      </c>
      <c r="B39" s="4">
        <v>1000</v>
      </c>
      <c r="C39" s="10">
        <v>1000</v>
      </c>
      <c r="D39" s="16"/>
    </row>
    <row r="40" spans="1:4" x14ac:dyDescent="0.35">
      <c r="A40" s="3" t="s">
        <v>28</v>
      </c>
      <c r="B40" s="4">
        <v>10000</v>
      </c>
      <c r="C40" s="10">
        <v>0</v>
      </c>
      <c r="D40" s="16"/>
    </row>
    <row r="41" spans="1:4" ht="24" thickBot="1" x14ac:dyDescent="0.4">
      <c r="A41" s="29"/>
      <c r="B41" s="30"/>
      <c r="C41" s="28"/>
    </row>
    <row r="42" spans="1:4" ht="24" thickBot="1" x14ac:dyDescent="0.4">
      <c r="A42" s="5" t="s">
        <v>30</v>
      </c>
      <c r="B42" s="27">
        <f>SUM(B8:B41)</f>
        <v>4284811</v>
      </c>
      <c r="C42" s="27">
        <f>SUM(C8:C41)</f>
        <v>4559886.0200000005</v>
      </c>
      <c r="D42" s="43" t="s">
        <v>47</v>
      </c>
    </row>
    <row r="43" spans="1:4" ht="24" thickBot="1" x14ac:dyDescent="0.4"/>
    <row r="44" spans="1:4" ht="41.25" x14ac:dyDescent="0.35">
      <c r="A44" s="24" t="s">
        <v>37</v>
      </c>
      <c r="B44" s="44">
        <v>344194.99</v>
      </c>
    </row>
    <row r="45" spans="1:4" ht="61.5" x14ac:dyDescent="0.35">
      <c r="A45" s="25" t="s">
        <v>39</v>
      </c>
      <c r="B45" s="45">
        <v>4551998.55</v>
      </c>
      <c r="D45" s="42"/>
    </row>
    <row r="46" spans="1:4" ht="61.5" x14ac:dyDescent="0.35">
      <c r="A46" s="25" t="s">
        <v>40</v>
      </c>
      <c r="B46" s="45">
        <v>4559886.0199999996</v>
      </c>
    </row>
    <row r="47" spans="1:4" ht="42" thickBot="1" x14ac:dyDescent="0.4">
      <c r="A47" s="26" t="s">
        <v>38</v>
      </c>
      <c r="B47" s="46">
        <v>336307.52</v>
      </c>
    </row>
    <row r="48" spans="1:4" x14ac:dyDescent="0.35">
      <c r="B48" s="2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Смета 23-24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 Киселев</dc:creator>
  <cp:lastModifiedBy>Алексей</cp:lastModifiedBy>
  <dcterms:created xsi:type="dcterms:W3CDTF">2023-07-21T06:25:09Z</dcterms:created>
  <dcterms:modified xsi:type="dcterms:W3CDTF">2024-07-07T10:34:02Z</dcterms:modified>
</cp:coreProperties>
</file>